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tos de Usuario\UJA\Downloads\"/>
    </mc:Choice>
  </mc:AlternateContent>
  <bookViews>
    <workbookView xWindow="0" yWindow="0" windowWidth="28800" windowHeight="11625"/>
  </bookViews>
  <sheets>
    <sheet name="Solicitudes DOCENTIA evaluadas" sheetId="1" r:id="rId1"/>
    <sheet name="Resultados por Departamentos" sheetId="3" r:id="rId2"/>
    <sheet name="Solicitudes por categoría" sheetId="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6" i="2" l="1"/>
  <c r="D66" i="2" s="1"/>
  <c r="C65" i="2"/>
  <c r="D65" i="2" s="1"/>
  <c r="C64" i="2"/>
  <c r="C63" i="2"/>
  <c r="C62" i="2"/>
  <c r="C61" i="2"/>
  <c r="D61" i="2" s="1"/>
  <c r="C60" i="2"/>
  <c r="D60" i="2" s="1"/>
  <c r="C59" i="2"/>
  <c r="D59" i="2" s="1"/>
  <c r="C58" i="2"/>
  <c r="D58" i="2" s="1"/>
  <c r="B67" i="2"/>
  <c r="D64" i="2"/>
  <c r="D63" i="2"/>
  <c r="D62" i="2"/>
  <c r="C57" i="2"/>
  <c r="F35" i="3"/>
  <c r="C67" i="2" l="1"/>
  <c r="D67" i="2" s="1"/>
  <c r="D57" i="2"/>
  <c r="D45" i="2"/>
  <c r="D43" i="2"/>
  <c r="D46" i="2"/>
  <c r="D47" i="2"/>
  <c r="D48" i="2"/>
  <c r="D50" i="2"/>
  <c r="D51" i="2"/>
  <c r="D52" i="2"/>
  <c r="C44" i="2"/>
  <c r="D44" i="2" s="1"/>
  <c r="C45" i="2"/>
  <c r="C46" i="2"/>
  <c r="C47" i="2"/>
  <c r="C48" i="2"/>
  <c r="C49" i="2"/>
  <c r="D49" i="2" s="1"/>
  <c r="C50" i="2"/>
  <c r="C51" i="2"/>
  <c r="C52" i="2"/>
  <c r="C43" i="2"/>
  <c r="C53" i="2" s="1"/>
  <c r="B53" i="2"/>
  <c r="D53" i="2" s="1"/>
  <c r="E35" i="3"/>
  <c r="C35" i="3" l="1"/>
  <c r="B35" i="3" l="1"/>
  <c r="D35" i="3" l="1"/>
</calcChain>
</file>

<file path=xl/sharedStrings.xml><?xml version="1.0" encoding="utf-8"?>
<sst xmlns="http://schemas.openxmlformats.org/spreadsheetml/2006/main" count="134" uniqueCount="83">
  <si>
    <t>INDICADOR</t>
  </si>
  <si>
    <t>2019/20</t>
  </si>
  <si>
    <t>2020/21</t>
  </si>
  <si>
    <t>2018/19</t>
  </si>
  <si>
    <t>2017/18</t>
  </si>
  <si>
    <t>Número de solicitudes con evaluación desfavorable</t>
  </si>
  <si>
    <t>Número de solicitudes evaluadas</t>
  </si>
  <si>
    <t>Número de solicitudes con evaluación favorable</t>
  </si>
  <si>
    <t>Número de solicitudes con evaluación muy favorable</t>
  </si>
  <si>
    <t>Número de solicitudes con evaluación excelente</t>
  </si>
  <si>
    <t>Número de solicitudes evaluadas  por rama de conocimiento: Artes y Humanidades</t>
  </si>
  <si>
    <t>Número de solicitudes evaluadas por rama de conocimiento: Ciencias Experimentales.</t>
  </si>
  <si>
    <t>Número de solicitudes evaluadas por rama de conocimiento: Ciencias Sociales y Jurídicas.</t>
  </si>
  <si>
    <t>Número de solicitudes evaluadas por rama de conocimiento: Ciencias de la Salud.</t>
  </si>
  <si>
    <t>Número de solicitudes evaluadas por rama de conocimiento: Ingeniería y Arquitectura.</t>
  </si>
  <si>
    <t>CATEGORÍA</t>
  </si>
  <si>
    <t>CURSO 2019-2020</t>
  </si>
  <si>
    <t>TOTAL UJA</t>
  </si>
  <si>
    <t>PORCENTAJE EVALUADO ACUMULADO (18-19/19-20)</t>
  </si>
  <si>
    <t xml:space="preserve"> Catedrático/a de Universidad</t>
  </si>
  <si>
    <t>Catedrático/a Escuela Universitaria</t>
  </si>
  <si>
    <t>Profesor/a Titular Universidad</t>
  </si>
  <si>
    <t>Profesor/a Titular Escuela Universitaria</t>
  </si>
  <si>
    <t>Personal Investigador en formación</t>
  </si>
  <si>
    <t>Profesor/a Ayudante Doctor/a</t>
  </si>
  <si>
    <t xml:space="preserve"> Profesor/a Contratado/a Doctor/a</t>
  </si>
  <si>
    <t>Profesor/a Colaborador/a</t>
  </si>
  <si>
    <t>Profesor/a Asociado/a</t>
  </si>
  <si>
    <t>Profesor/a Sustituto Interino/a</t>
  </si>
  <si>
    <t>TOTAL</t>
  </si>
  <si>
    <t xml:space="preserve">INGENIERÍA MECÁNICA Y MINERA  </t>
  </si>
  <si>
    <t>PSICOLOGÍA</t>
  </si>
  <si>
    <t>FILOLOGÍA ESPAÑOLA</t>
  </si>
  <si>
    <t>DIDÁCTICA DE LA EXPRESIÓN MUSICAL, PLÁSTICA Y CORPORAL</t>
  </si>
  <si>
    <t>PEDAGOGÍA</t>
  </si>
  <si>
    <t>INGENIERÍA ELECTRÓNICA Y AUTOMÁTICA</t>
  </si>
  <si>
    <t>ANTROPOLOGÍA GEOGRAFÍA E HISTORIA</t>
  </si>
  <si>
    <t>INFORMÁTICA</t>
  </si>
  <si>
    <t>DERECHO PÚBLICO Y DERECHO PRIVADO ESPECIAL</t>
  </si>
  <si>
    <t>DIDÁCTICA DE LAS CIENCIAS</t>
  </si>
  <si>
    <t>ECONOMÍA</t>
  </si>
  <si>
    <t>FILOLOGÍA INGLESA</t>
  </si>
  <si>
    <t xml:space="preserve">INGENIERÍA ELÉCTRICA </t>
  </si>
  <si>
    <t>LENGUAS Y CULTURAS MEDITERRÁNEAS</t>
  </si>
  <si>
    <t>QUÍMICA FÍSICA Y ANALÍTICA</t>
  </si>
  <si>
    <t>BIOLOGÍA ANIMAL, BIOLOGÍA VEGETAL Y ECOLOGÍA</t>
  </si>
  <si>
    <t>DERECHO PENAL, FILOSOFÍA DEL DERECHO, FILOSOFÍA MORAL y FILOSOFÍA</t>
  </si>
  <si>
    <t>ENFERMERÍA</t>
  </si>
  <si>
    <t>FÍSICA</t>
  </si>
  <si>
    <t>INGENIERÍA CARTOGRÁFICA, GEODÉSICA Y FOTOGRAMETRÍA</t>
  </si>
  <si>
    <t>INGENIERÍA GRÁFICA, DISEÑO Y PROYECTOS</t>
  </si>
  <si>
    <t>ORGANIZACIÓN DE EMPRESAS, MARKETING Y SOCIOLOGÍA</t>
  </si>
  <si>
    <t>PATRIMONIO HISTÓRICO</t>
  </si>
  <si>
    <t>CURSO 2019/20</t>
  </si>
  <si>
    <t>NÚMERO DE SOLICITUDES POR DEPARTAMENTO</t>
  </si>
  <si>
    <t>Total</t>
  </si>
  <si>
    <t>CURSO 2020-2021</t>
  </si>
  <si>
    <t>PORCENTAJE EVALUADO ACUMULADO (desde 2018-19)</t>
  </si>
  <si>
    <t>CURSO 2020/21</t>
  </si>
  <si>
    <t>CURSO 2017-2018</t>
  </si>
  <si>
    <t>CURSO 2017/18</t>
  </si>
  <si>
    <t>ESTADÍSTICA E INVESTIGACIÓN OPERATIVA</t>
  </si>
  <si>
    <t>CIENCIAS DE LA SALUD</t>
  </si>
  <si>
    <t>BIOLOGÍA EXPERIMENTAL</t>
  </si>
  <si>
    <t>ECONOMÍA FINANCIERA Y CONTABILIDAD</t>
  </si>
  <si>
    <t>CURSO 2018-2019</t>
  </si>
  <si>
    <t>Número de solicitudes evaluadas por Centro: FCSJ</t>
  </si>
  <si>
    <t>Número de solicitudes evaluadas por Centro: FCE</t>
  </si>
  <si>
    <t>Número de solicitudes evaluadas por Centro: FHCE</t>
  </si>
  <si>
    <t>Número de solicitudes evaluadas por Centro: FCS</t>
  </si>
  <si>
    <t>Número de solicitudes evaluadas por Centro: EPSJ</t>
  </si>
  <si>
    <t>Número de solicitudes evaluadas por Centro: EPSL</t>
  </si>
  <si>
    <t>Número de solicitudes evaluadas por Centro: FTS</t>
  </si>
  <si>
    <t>CURSO 2018/19</t>
  </si>
  <si>
    <t>DERECHO CIVIL, DERECHO FINANCIERO Y TRIBUTARIO</t>
  </si>
  <si>
    <t>MATEMÁTICAS</t>
  </si>
  <si>
    <t>INGENIERÍA QUÍMICA, AMBIENTAL Y DE LOS MATERIALES</t>
  </si>
  <si>
    <t>GEOLOGÍA</t>
  </si>
  <si>
    <t>DERECHO PÚBLICO Y COMÚN EUROPEO</t>
  </si>
  <si>
    <t xml:space="preserve">INGENIERÍA DE TELECOMUNICACIÓN </t>
  </si>
  <si>
    <t>CURSO 2021/22</t>
  </si>
  <si>
    <t>CURSO 2021-2022</t>
  </si>
  <si>
    <t>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</si>
</sst>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1" applyNumberFormat="1" applyFont="1" applyBorder="1" applyAlignment="1">
      <alignment horizontal="center" vertical="center" wrapText="1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10" fontId="2" fillId="0" borderId="1" xfId="2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D27" sqref="D27"/>
    </sheetView>
  </sheetViews>
  <sheetFormatPr baseColWidth="10" defaultRowHeight="15" x14ac:dyDescent="0.25"/>
  <cols>
    <col min="1" max="1" width="56.7109375" customWidth="1"/>
    <col min="3" max="4" width="11.42578125" style="6"/>
  </cols>
  <sheetData>
    <row r="1" spans="1:6" ht="30.75" customHeight="1" x14ac:dyDescent="0.25">
      <c r="A1" s="2" t="s">
        <v>0</v>
      </c>
      <c r="B1" s="3" t="s">
        <v>4</v>
      </c>
      <c r="C1" s="3" t="s">
        <v>3</v>
      </c>
      <c r="D1" s="3" t="s">
        <v>1</v>
      </c>
      <c r="E1" s="3" t="s">
        <v>2</v>
      </c>
      <c r="F1" s="3" t="s">
        <v>82</v>
      </c>
    </row>
    <row r="2" spans="1:6" x14ac:dyDescent="0.25">
      <c r="A2" s="1" t="s">
        <v>6</v>
      </c>
      <c r="B2" s="4">
        <v>32</v>
      </c>
      <c r="C2" s="4">
        <v>49</v>
      </c>
      <c r="D2" s="5">
        <v>70</v>
      </c>
      <c r="E2" s="4">
        <v>61</v>
      </c>
      <c r="F2" s="23">
        <v>48</v>
      </c>
    </row>
    <row r="3" spans="1:6" x14ac:dyDescent="0.25">
      <c r="A3" s="1" t="s">
        <v>5</v>
      </c>
      <c r="B3" s="4">
        <v>0</v>
      </c>
      <c r="C3" s="4">
        <v>0</v>
      </c>
      <c r="D3" s="4">
        <v>0</v>
      </c>
      <c r="E3" s="4">
        <v>0</v>
      </c>
      <c r="F3" s="23">
        <v>0</v>
      </c>
    </row>
    <row r="4" spans="1:6" x14ac:dyDescent="0.25">
      <c r="A4" s="1" t="s">
        <v>7</v>
      </c>
      <c r="B4" s="4">
        <v>5</v>
      </c>
      <c r="C4" s="4">
        <v>7</v>
      </c>
      <c r="D4" s="4">
        <v>3</v>
      </c>
      <c r="E4" s="4">
        <v>4</v>
      </c>
      <c r="F4" s="23">
        <v>2</v>
      </c>
    </row>
    <row r="5" spans="1:6" x14ac:dyDescent="0.25">
      <c r="A5" s="1" t="s">
        <v>8</v>
      </c>
      <c r="B5" s="4">
        <v>12</v>
      </c>
      <c r="C5" s="4">
        <v>23</v>
      </c>
      <c r="D5" s="4">
        <v>18</v>
      </c>
      <c r="E5" s="4">
        <v>9</v>
      </c>
      <c r="F5" s="23">
        <v>6</v>
      </c>
    </row>
    <row r="6" spans="1:6" x14ac:dyDescent="0.25">
      <c r="A6" s="1" t="s">
        <v>9</v>
      </c>
      <c r="B6" s="4">
        <v>15</v>
      </c>
      <c r="C6" s="4">
        <v>19</v>
      </c>
      <c r="D6" s="4">
        <v>49</v>
      </c>
      <c r="E6" s="4">
        <v>48</v>
      </c>
      <c r="F6" s="23">
        <v>40</v>
      </c>
    </row>
    <row r="7" spans="1:6" ht="30" x14ac:dyDescent="0.25">
      <c r="A7" s="1" t="s">
        <v>10</v>
      </c>
      <c r="B7" s="4">
        <v>5</v>
      </c>
      <c r="C7" s="4">
        <v>11</v>
      </c>
      <c r="D7" s="4">
        <v>17</v>
      </c>
      <c r="E7" s="4">
        <v>15</v>
      </c>
      <c r="F7" s="23">
        <v>16</v>
      </c>
    </row>
    <row r="8" spans="1:6" ht="30" x14ac:dyDescent="0.25">
      <c r="A8" s="1" t="s">
        <v>11</v>
      </c>
      <c r="B8" s="4">
        <v>7</v>
      </c>
      <c r="C8" s="4">
        <v>8</v>
      </c>
      <c r="D8" s="4">
        <v>8</v>
      </c>
      <c r="E8" s="4">
        <v>8</v>
      </c>
      <c r="F8" s="23">
        <v>3</v>
      </c>
    </row>
    <row r="9" spans="1:6" ht="30" x14ac:dyDescent="0.25">
      <c r="A9" s="1" t="s">
        <v>12</v>
      </c>
      <c r="B9" s="4">
        <v>6</v>
      </c>
      <c r="C9" s="4">
        <v>11</v>
      </c>
      <c r="D9" s="4">
        <v>24</v>
      </c>
      <c r="E9" s="4">
        <v>18</v>
      </c>
      <c r="F9" s="23">
        <v>13</v>
      </c>
    </row>
    <row r="10" spans="1:6" ht="30" x14ac:dyDescent="0.25">
      <c r="A10" s="1" t="s">
        <v>13</v>
      </c>
      <c r="B10" s="4">
        <v>3</v>
      </c>
      <c r="C10" s="4">
        <v>5</v>
      </c>
      <c r="D10" s="4">
        <v>1</v>
      </c>
      <c r="E10" s="4">
        <v>8</v>
      </c>
      <c r="F10" s="23">
        <v>3</v>
      </c>
    </row>
    <row r="11" spans="1:6" ht="30" x14ac:dyDescent="0.25">
      <c r="A11" s="1" t="s">
        <v>14</v>
      </c>
      <c r="B11" s="4">
        <v>11</v>
      </c>
      <c r="C11" s="4">
        <v>14</v>
      </c>
      <c r="D11" s="4">
        <v>20</v>
      </c>
      <c r="E11" s="4">
        <v>12</v>
      </c>
      <c r="F11" s="23">
        <v>13</v>
      </c>
    </row>
    <row r="12" spans="1:6" x14ac:dyDescent="0.25">
      <c r="A12" s="1" t="s">
        <v>66</v>
      </c>
      <c r="B12" s="19">
        <v>5</v>
      </c>
      <c r="C12" s="4">
        <v>10</v>
      </c>
      <c r="D12" s="9">
        <v>10</v>
      </c>
      <c r="E12" s="4">
        <v>16</v>
      </c>
      <c r="F12" s="23">
        <v>13</v>
      </c>
    </row>
    <row r="13" spans="1:6" x14ac:dyDescent="0.25">
      <c r="A13" s="1" t="s">
        <v>67</v>
      </c>
      <c r="B13" s="19">
        <v>6</v>
      </c>
      <c r="C13" s="4">
        <v>9</v>
      </c>
      <c r="D13" s="9">
        <v>8</v>
      </c>
      <c r="E13" s="4">
        <v>4</v>
      </c>
      <c r="F13" s="23">
        <v>4</v>
      </c>
    </row>
    <row r="14" spans="1:6" x14ac:dyDescent="0.25">
      <c r="A14" s="1" t="s">
        <v>68</v>
      </c>
      <c r="B14" s="19">
        <v>5</v>
      </c>
      <c r="C14" s="4">
        <v>10</v>
      </c>
      <c r="D14" s="9">
        <v>30</v>
      </c>
      <c r="E14" s="4">
        <v>15</v>
      </c>
      <c r="F14" s="23">
        <v>16</v>
      </c>
    </row>
    <row r="15" spans="1:6" x14ac:dyDescent="0.25">
      <c r="A15" s="1" t="s">
        <v>69</v>
      </c>
      <c r="B15" s="19">
        <v>3</v>
      </c>
      <c r="C15" s="4">
        <v>6</v>
      </c>
      <c r="D15" s="9">
        <v>1</v>
      </c>
      <c r="E15" s="4">
        <v>8</v>
      </c>
      <c r="F15" s="23">
        <v>3</v>
      </c>
    </row>
    <row r="16" spans="1:6" x14ac:dyDescent="0.25">
      <c r="A16" s="1" t="s">
        <v>70</v>
      </c>
      <c r="B16" s="19">
        <v>6</v>
      </c>
      <c r="C16" s="4">
        <v>11</v>
      </c>
      <c r="D16" s="9">
        <v>13</v>
      </c>
      <c r="E16" s="4">
        <v>11</v>
      </c>
      <c r="F16" s="23">
        <v>8</v>
      </c>
    </row>
    <row r="17" spans="1:6" x14ac:dyDescent="0.25">
      <c r="A17" s="1" t="s">
        <v>71</v>
      </c>
      <c r="B17" s="19">
        <v>7</v>
      </c>
      <c r="C17" s="4">
        <v>3</v>
      </c>
      <c r="D17" s="9">
        <v>7</v>
      </c>
      <c r="E17" s="4">
        <v>5</v>
      </c>
      <c r="F17" s="23">
        <v>4</v>
      </c>
    </row>
    <row r="18" spans="1:6" x14ac:dyDescent="0.25">
      <c r="A18" s="1" t="s">
        <v>72</v>
      </c>
      <c r="B18" s="19">
        <v>0</v>
      </c>
      <c r="C18" s="4">
        <v>0</v>
      </c>
      <c r="D18" s="9">
        <v>1</v>
      </c>
      <c r="E18" s="4">
        <v>2</v>
      </c>
      <c r="F18" s="23">
        <v>0</v>
      </c>
    </row>
    <row r="19" spans="1:6" x14ac:dyDescent="0.25">
      <c r="C19"/>
      <c r="D19"/>
    </row>
    <row r="20" spans="1:6" x14ac:dyDescent="0.25">
      <c r="B20" s="20"/>
    </row>
    <row r="21" spans="1:6" x14ac:dyDescent="0.25">
      <c r="C21" s="21"/>
    </row>
    <row r="22" spans="1:6" x14ac:dyDescent="0.25">
      <c r="C22" s="21"/>
    </row>
    <row r="23" spans="1:6" x14ac:dyDescent="0.25">
      <c r="C23" s="21"/>
    </row>
    <row r="24" spans="1:6" x14ac:dyDescent="0.25">
      <c r="C24" s="21"/>
    </row>
    <row r="25" spans="1:6" x14ac:dyDescent="0.25">
      <c r="C25" s="21"/>
    </row>
    <row r="26" spans="1:6" x14ac:dyDescent="0.25">
      <c r="C26" s="21"/>
    </row>
    <row r="27" spans="1:6" x14ac:dyDescent="0.25">
      <c r="C27" s="2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F25" sqref="F25"/>
    </sheetView>
  </sheetViews>
  <sheetFormatPr baseColWidth="10" defaultRowHeight="15" x14ac:dyDescent="0.25"/>
  <cols>
    <col min="1" max="1" width="66.7109375" customWidth="1"/>
    <col min="2" max="3" width="16.140625" style="6" customWidth="1"/>
    <col min="4" max="4" width="17.140625" customWidth="1"/>
    <col min="5" max="5" width="15.140625" style="10" customWidth="1"/>
    <col min="6" max="6" width="17.5703125" customWidth="1"/>
  </cols>
  <sheetData>
    <row r="1" spans="1:6" ht="29.25" customHeight="1" x14ac:dyDescent="0.25">
      <c r="A1" s="15" t="s">
        <v>54</v>
      </c>
      <c r="B1" s="16" t="s">
        <v>60</v>
      </c>
      <c r="C1" s="16" t="s">
        <v>73</v>
      </c>
      <c r="D1" s="16" t="s">
        <v>53</v>
      </c>
      <c r="E1" s="16" t="s">
        <v>58</v>
      </c>
      <c r="F1" s="16" t="s">
        <v>80</v>
      </c>
    </row>
    <row r="2" spans="1:6" x14ac:dyDescent="0.25">
      <c r="A2" s="8" t="s">
        <v>36</v>
      </c>
      <c r="B2" s="17">
        <v>0</v>
      </c>
      <c r="C2" s="17">
        <v>0</v>
      </c>
      <c r="D2" s="9">
        <v>3</v>
      </c>
      <c r="E2" s="9"/>
      <c r="F2" s="17">
        <v>1</v>
      </c>
    </row>
    <row r="3" spans="1:6" x14ac:dyDescent="0.25">
      <c r="A3" s="8" t="s">
        <v>45</v>
      </c>
      <c r="B3" s="17">
        <v>1</v>
      </c>
      <c r="C3" s="17">
        <v>1</v>
      </c>
      <c r="D3" s="9">
        <v>1</v>
      </c>
      <c r="E3" s="9">
        <v>1</v>
      </c>
      <c r="F3" s="17">
        <v>1</v>
      </c>
    </row>
    <row r="4" spans="1:6" x14ac:dyDescent="0.25">
      <c r="A4" s="8" t="s">
        <v>63</v>
      </c>
      <c r="B4" s="17">
        <v>1</v>
      </c>
      <c r="C4" s="17">
        <v>2</v>
      </c>
      <c r="D4" s="9">
        <v>0</v>
      </c>
      <c r="E4" s="9">
        <v>1</v>
      </c>
      <c r="F4" s="17">
        <v>1</v>
      </c>
    </row>
    <row r="5" spans="1:6" x14ac:dyDescent="0.25">
      <c r="A5" s="8" t="s">
        <v>62</v>
      </c>
      <c r="B5" s="17">
        <v>2</v>
      </c>
      <c r="C5" s="17">
        <v>4</v>
      </c>
      <c r="D5" s="9">
        <v>0</v>
      </c>
      <c r="E5" s="9">
        <v>6</v>
      </c>
      <c r="F5" s="17">
        <v>2</v>
      </c>
    </row>
    <row r="6" spans="1:6" x14ac:dyDescent="0.25">
      <c r="A6" s="8" t="s">
        <v>74</v>
      </c>
      <c r="B6" s="17">
        <v>0</v>
      </c>
      <c r="C6" s="17">
        <v>2</v>
      </c>
      <c r="D6" s="9">
        <v>0</v>
      </c>
      <c r="E6" s="9"/>
      <c r="F6" s="17"/>
    </row>
    <row r="7" spans="1:6" x14ac:dyDescent="0.25">
      <c r="A7" s="8" t="s">
        <v>46</v>
      </c>
      <c r="B7" s="17">
        <v>1</v>
      </c>
      <c r="C7" s="17">
        <v>1</v>
      </c>
      <c r="D7" s="9">
        <v>1</v>
      </c>
      <c r="E7" s="9">
        <v>3</v>
      </c>
      <c r="F7" s="17">
        <v>1</v>
      </c>
    </row>
    <row r="8" spans="1:6" x14ac:dyDescent="0.25">
      <c r="A8" s="8" t="s">
        <v>78</v>
      </c>
      <c r="B8" s="17">
        <v>0</v>
      </c>
      <c r="C8" s="17">
        <v>1</v>
      </c>
      <c r="D8" s="9">
        <v>0</v>
      </c>
      <c r="E8" s="9">
        <v>1</v>
      </c>
      <c r="F8" s="17">
        <v>2</v>
      </c>
    </row>
    <row r="9" spans="1:6" x14ac:dyDescent="0.25">
      <c r="A9" s="8" t="s">
        <v>38</v>
      </c>
      <c r="B9" s="17">
        <v>0</v>
      </c>
      <c r="C9" s="17">
        <v>1</v>
      </c>
      <c r="D9" s="9">
        <v>2</v>
      </c>
      <c r="E9" s="9"/>
      <c r="F9" s="17">
        <v>4</v>
      </c>
    </row>
    <row r="10" spans="1:6" x14ac:dyDescent="0.25">
      <c r="A10" s="8" t="s">
        <v>33</v>
      </c>
      <c r="B10" s="17">
        <v>2</v>
      </c>
      <c r="C10" s="17">
        <v>4</v>
      </c>
      <c r="D10" s="9">
        <v>5</v>
      </c>
      <c r="E10" s="9">
        <v>2</v>
      </c>
      <c r="F10" s="17"/>
    </row>
    <row r="11" spans="1:6" x14ac:dyDescent="0.25">
      <c r="A11" s="8" t="s">
        <v>39</v>
      </c>
      <c r="B11" s="17">
        <v>0</v>
      </c>
      <c r="C11" s="17">
        <v>1</v>
      </c>
      <c r="D11" s="9">
        <v>2</v>
      </c>
      <c r="E11" s="9">
        <v>1</v>
      </c>
      <c r="F11" s="17"/>
    </row>
    <row r="12" spans="1:6" x14ac:dyDescent="0.25">
      <c r="A12" s="8" t="s">
        <v>40</v>
      </c>
      <c r="B12" s="17">
        <v>1</v>
      </c>
      <c r="C12" s="17">
        <v>0</v>
      </c>
      <c r="D12" s="9">
        <v>2</v>
      </c>
      <c r="E12" s="9">
        <v>7</v>
      </c>
      <c r="F12" s="17"/>
    </row>
    <row r="13" spans="1:6" x14ac:dyDescent="0.25">
      <c r="A13" s="8" t="s">
        <v>64</v>
      </c>
      <c r="B13" s="17">
        <v>1</v>
      </c>
      <c r="C13" s="17">
        <v>1</v>
      </c>
      <c r="D13" s="9">
        <v>2</v>
      </c>
      <c r="E13" s="9">
        <v>3</v>
      </c>
      <c r="F13" s="17">
        <v>2</v>
      </c>
    </row>
    <row r="14" spans="1:6" x14ac:dyDescent="0.25">
      <c r="A14" s="8" t="s">
        <v>47</v>
      </c>
      <c r="B14" s="17">
        <v>1</v>
      </c>
      <c r="C14" s="17">
        <v>3</v>
      </c>
      <c r="D14" s="9">
        <v>1</v>
      </c>
      <c r="E14" s="9">
        <v>2</v>
      </c>
      <c r="F14" s="17">
        <v>1</v>
      </c>
    </row>
    <row r="15" spans="1:6" x14ac:dyDescent="0.25">
      <c r="A15" s="8" t="s">
        <v>61</v>
      </c>
      <c r="B15" s="17">
        <v>2</v>
      </c>
      <c r="C15" s="17">
        <v>0</v>
      </c>
      <c r="D15" s="9">
        <v>4</v>
      </c>
      <c r="E15" s="9">
        <v>1</v>
      </c>
      <c r="F15" s="17">
        <v>1</v>
      </c>
    </row>
    <row r="16" spans="1:6" x14ac:dyDescent="0.25">
      <c r="A16" s="8" t="s">
        <v>32</v>
      </c>
      <c r="B16" s="17">
        <v>0</v>
      </c>
      <c r="C16" s="17">
        <v>3</v>
      </c>
      <c r="D16" s="9">
        <v>6</v>
      </c>
      <c r="E16" s="9">
        <v>3</v>
      </c>
      <c r="F16" s="17">
        <v>1</v>
      </c>
    </row>
    <row r="17" spans="1:6" x14ac:dyDescent="0.25">
      <c r="A17" s="8" t="s">
        <v>41</v>
      </c>
      <c r="B17" s="17">
        <v>0</v>
      </c>
      <c r="C17" s="17">
        <v>0</v>
      </c>
      <c r="D17" s="9">
        <v>2</v>
      </c>
      <c r="E17" s="9">
        <v>1</v>
      </c>
      <c r="F17" s="17"/>
    </row>
    <row r="18" spans="1:6" x14ac:dyDescent="0.25">
      <c r="A18" s="8" t="s">
        <v>48</v>
      </c>
      <c r="B18" s="17">
        <v>1</v>
      </c>
      <c r="C18" s="17">
        <v>1</v>
      </c>
      <c r="D18" s="9">
        <v>1</v>
      </c>
      <c r="E18" s="9"/>
      <c r="F18" s="17"/>
    </row>
    <row r="19" spans="1:6" x14ac:dyDescent="0.25">
      <c r="A19" s="8" t="s">
        <v>77</v>
      </c>
      <c r="B19" s="17">
        <v>0</v>
      </c>
      <c r="C19" s="17">
        <v>1</v>
      </c>
      <c r="D19" s="9">
        <v>0</v>
      </c>
      <c r="E19" s="9">
        <v>2</v>
      </c>
      <c r="F19" s="17"/>
    </row>
    <row r="20" spans="1:6" x14ac:dyDescent="0.25">
      <c r="A20" s="8" t="s">
        <v>37</v>
      </c>
      <c r="B20" s="17">
        <v>2</v>
      </c>
      <c r="C20" s="17">
        <v>4</v>
      </c>
      <c r="D20" s="9">
        <v>3</v>
      </c>
      <c r="E20" s="9">
        <v>7</v>
      </c>
      <c r="F20" s="17">
        <v>2</v>
      </c>
    </row>
    <row r="21" spans="1:6" x14ac:dyDescent="0.25">
      <c r="A21" s="8" t="s">
        <v>49</v>
      </c>
      <c r="B21" s="17">
        <v>0</v>
      </c>
      <c r="C21" s="17">
        <v>2</v>
      </c>
      <c r="D21" s="9">
        <v>1</v>
      </c>
      <c r="E21" s="9"/>
      <c r="F21" s="17"/>
    </row>
    <row r="22" spans="1:6" x14ac:dyDescent="0.25">
      <c r="A22" s="8" t="s">
        <v>79</v>
      </c>
      <c r="B22" s="17">
        <v>3</v>
      </c>
      <c r="C22" s="17">
        <v>0</v>
      </c>
      <c r="D22" s="9">
        <v>2</v>
      </c>
      <c r="E22" s="9"/>
      <c r="F22" s="17">
        <v>1</v>
      </c>
    </row>
    <row r="23" spans="1:6" x14ac:dyDescent="0.25">
      <c r="A23" s="8" t="s">
        <v>42</v>
      </c>
      <c r="B23" s="17">
        <v>1</v>
      </c>
      <c r="C23" s="17">
        <v>1</v>
      </c>
      <c r="D23" s="9">
        <v>2</v>
      </c>
      <c r="E23" s="9">
        <v>1</v>
      </c>
      <c r="F23" s="17">
        <v>1</v>
      </c>
    </row>
    <row r="24" spans="1:6" x14ac:dyDescent="0.25">
      <c r="A24" s="8" t="s">
        <v>35</v>
      </c>
      <c r="B24" s="17">
        <v>1</v>
      </c>
      <c r="C24" s="17">
        <v>3</v>
      </c>
      <c r="D24" s="9">
        <v>4</v>
      </c>
      <c r="E24" s="9"/>
      <c r="F24" s="17"/>
    </row>
    <row r="25" spans="1:6" x14ac:dyDescent="0.25">
      <c r="A25" s="8" t="s">
        <v>50</v>
      </c>
      <c r="B25" s="17">
        <v>0</v>
      </c>
      <c r="C25" s="17">
        <v>1</v>
      </c>
      <c r="D25" s="9">
        <v>1</v>
      </c>
      <c r="E25" s="9"/>
      <c r="F25" s="17">
        <v>1</v>
      </c>
    </row>
    <row r="26" spans="1:6" x14ac:dyDescent="0.25">
      <c r="A26" s="8" t="s">
        <v>30</v>
      </c>
      <c r="B26" s="17">
        <v>4</v>
      </c>
      <c r="C26" s="17">
        <v>1</v>
      </c>
      <c r="D26" s="9">
        <v>7</v>
      </c>
      <c r="E26" s="9">
        <v>2</v>
      </c>
      <c r="F26" s="17">
        <v>4</v>
      </c>
    </row>
    <row r="27" spans="1:6" x14ac:dyDescent="0.25">
      <c r="A27" s="8" t="s">
        <v>76</v>
      </c>
      <c r="B27" s="17">
        <v>0</v>
      </c>
      <c r="C27" s="17">
        <v>1</v>
      </c>
      <c r="D27" s="9">
        <v>0</v>
      </c>
      <c r="E27" s="9">
        <v>3</v>
      </c>
      <c r="F27" s="17">
        <v>4</v>
      </c>
    </row>
    <row r="28" spans="1:6" x14ac:dyDescent="0.25">
      <c r="A28" s="8" t="s">
        <v>43</v>
      </c>
      <c r="B28" s="17">
        <v>0</v>
      </c>
      <c r="C28" s="17">
        <v>0</v>
      </c>
      <c r="D28" s="9">
        <v>2</v>
      </c>
      <c r="E28" s="9"/>
      <c r="F28" s="17"/>
    </row>
    <row r="29" spans="1:6" x14ac:dyDescent="0.25">
      <c r="A29" s="8" t="s">
        <v>75</v>
      </c>
      <c r="B29" s="17">
        <v>0</v>
      </c>
      <c r="C29" s="17">
        <v>1</v>
      </c>
      <c r="D29" s="9">
        <v>0</v>
      </c>
      <c r="E29" s="9"/>
      <c r="F29" s="17"/>
    </row>
    <row r="30" spans="1:6" x14ac:dyDescent="0.25">
      <c r="A30" s="8" t="s">
        <v>51</v>
      </c>
      <c r="B30" s="17">
        <v>3</v>
      </c>
      <c r="C30" s="17">
        <v>4</v>
      </c>
      <c r="D30" s="9">
        <v>1</v>
      </c>
      <c r="E30" s="9">
        <v>4</v>
      </c>
      <c r="F30" s="17">
        <v>4</v>
      </c>
    </row>
    <row r="31" spans="1:6" x14ac:dyDescent="0.25">
      <c r="A31" s="8" t="s">
        <v>52</v>
      </c>
      <c r="B31" s="17">
        <v>3</v>
      </c>
      <c r="C31" s="17">
        <v>0</v>
      </c>
      <c r="D31" s="9">
        <v>1</v>
      </c>
      <c r="E31" s="9"/>
      <c r="F31" s="17">
        <v>2</v>
      </c>
    </row>
    <row r="32" spans="1:6" x14ac:dyDescent="0.25">
      <c r="A32" s="8" t="s">
        <v>34</v>
      </c>
      <c r="B32" s="17">
        <v>0</v>
      </c>
      <c r="C32" s="17">
        <v>1</v>
      </c>
      <c r="D32" s="9">
        <v>5</v>
      </c>
      <c r="E32" s="9">
        <v>4</v>
      </c>
      <c r="F32" s="17">
        <v>2</v>
      </c>
    </row>
    <row r="33" spans="1:6" x14ac:dyDescent="0.25">
      <c r="A33" s="8" t="s">
        <v>31</v>
      </c>
      <c r="B33" s="17">
        <v>0</v>
      </c>
      <c r="C33" s="17">
        <v>3</v>
      </c>
      <c r="D33" s="9">
        <v>7</v>
      </c>
      <c r="E33" s="9">
        <v>4</v>
      </c>
      <c r="F33" s="17">
        <v>10</v>
      </c>
    </row>
    <row r="34" spans="1:6" x14ac:dyDescent="0.25">
      <c r="A34" s="8" t="s">
        <v>44</v>
      </c>
      <c r="B34" s="17">
        <v>2</v>
      </c>
      <c r="C34" s="17">
        <v>1</v>
      </c>
      <c r="D34" s="9">
        <v>2</v>
      </c>
      <c r="E34" s="9">
        <v>2</v>
      </c>
      <c r="F34" s="17"/>
    </row>
    <row r="35" spans="1:6" x14ac:dyDescent="0.25">
      <c r="A35" s="14" t="s">
        <v>55</v>
      </c>
      <c r="B35" s="18">
        <f>SUM(B2:B34)</f>
        <v>32</v>
      </c>
      <c r="C35" s="18">
        <f>SUM(C2:C34)</f>
        <v>49</v>
      </c>
      <c r="D35" s="9">
        <f>SUM(D2:D34)</f>
        <v>70</v>
      </c>
      <c r="E35" s="9">
        <f>SUM(E2:E34)</f>
        <v>61</v>
      </c>
      <c r="F35" s="9">
        <f>SUM(F2:F34)</f>
        <v>48</v>
      </c>
    </row>
  </sheetData>
  <sortState ref="A2:E34">
    <sortCondition ref="A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workbookViewId="0">
      <selection activeCell="G64" sqref="G64"/>
    </sheetView>
  </sheetViews>
  <sheetFormatPr baseColWidth="10" defaultRowHeight="15" x14ac:dyDescent="0.25"/>
  <cols>
    <col min="1" max="1" width="37.7109375" customWidth="1"/>
    <col min="2" max="2" width="13.5703125" customWidth="1"/>
    <col min="4" max="4" width="33.85546875" customWidth="1"/>
  </cols>
  <sheetData>
    <row r="1" spans="1:2" ht="30" x14ac:dyDescent="0.25">
      <c r="A1" s="2" t="s">
        <v>15</v>
      </c>
      <c r="B1" s="3" t="s">
        <v>59</v>
      </c>
    </row>
    <row r="2" spans="1:2" x14ac:dyDescent="0.25">
      <c r="A2" s="1" t="s">
        <v>19</v>
      </c>
      <c r="B2" s="4">
        <v>0</v>
      </c>
    </row>
    <row r="3" spans="1:2" x14ac:dyDescent="0.25">
      <c r="A3" s="1" t="s">
        <v>20</v>
      </c>
      <c r="B3" s="4">
        <v>1</v>
      </c>
    </row>
    <row r="4" spans="1:2" x14ac:dyDescent="0.25">
      <c r="A4" s="1" t="s">
        <v>21</v>
      </c>
      <c r="B4" s="4">
        <v>10</v>
      </c>
    </row>
    <row r="5" spans="1:2" x14ac:dyDescent="0.25">
      <c r="A5" s="1" t="s">
        <v>22</v>
      </c>
      <c r="B5" s="4">
        <v>0</v>
      </c>
    </row>
    <row r="6" spans="1:2" x14ac:dyDescent="0.25">
      <c r="A6" s="1" t="s">
        <v>23</v>
      </c>
      <c r="B6" s="4">
        <v>2</v>
      </c>
    </row>
    <row r="7" spans="1:2" x14ac:dyDescent="0.25">
      <c r="A7" s="1" t="s">
        <v>24</v>
      </c>
      <c r="B7" s="4">
        <v>8</v>
      </c>
    </row>
    <row r="8" spans="1:2" x14ac:dyDescent="0.25">
      <c r="A8" s="1" t="s">
        <v>25</v>
      </c>
      <c r="B8" s="4">
        <v>7</v>
      </c>
    </row>
    <row r="9" spans="1:2" x14ac:dyDescent="0.25">
      <c r="A9" s="1" t="s">
        <v>26</v>
      </c>
      <c r="B9" s="4">
        <v>1</v>
      </c>
    </row>
    <row r="10" spans="1:2" x14ac:dyDescent="0.25">
      <c r="A10" s="1" t="s">
        <v>27</v>
      </c>
      <c r="B10" s="4">
        <v>0</v>
      </c>
    </row>
    <row r="11" spans="1:2" x14ac:dyDescent="0.25">
      <c r="A11" s="1" t="s">
        <v>28</v>
      </c>
      <c r="B11" s="4">
        <v>3</v>
      </c>
    </row>
    <row r="12" spans="1:2" x14ac:dyDescent="0.25">
      <c r="A12" s="13" t="s">
        <v>29</v>
      </c>
      <c r="B12" s="11">
        <v>32</v>
      </c>
    </row>
    <row r="14" spans="1:2" ht="30" x14ac:dyDescent="0.25">
      <c r="A14" s="2" t="s">
        <v>15</v>
      </c>
      <c r="B14" s="3" t="s">
        <v>65</v>
      </c>
    </row>
    <row r="15" spans="1:2" x14ac:dyDescent="0.25">
      <c r="A15" s="1" t="s">
        <v>19</v>
      </c>
      <c r="B15" s="4">
        <v>0</v>
      </c>
    </row>
    <row r="16" spans="1:2" x14ac:dyDescent="0.25">
      <c r="A16" s="1" t="s">
        <v>20</v>
      </c>
      <c r="B16" s="4">
        <v>0</v>
      </c>
    </row>
    <row r="17" spans="1:7" x14ac:dyDescent="0.25">
      <c r="A17" s="1" t="s">
        <v>21</v>
      </c>
      <c r="B17" s="4">
        <v>16</v>
      </c>
    </row>
    <row r="18" spans="1:7" x14ac:dyDescent="0.25">
      <c r="A18" s="1" t="s">
        <v>22</v>
      </c>
      <c r="B18" s="4">
        <v>0</v>
      </c>
    </row>
    <row r="19" spans="1:7" x14ac:dyDescent="0.25">
      <c r="A19" s="1" t="s">
        <v>23</v>
      </c>
      <c r="B19" s="4">
        <v>0</v>
      </c>
    </row>
    <row r="20" spans="1:7" x14ac:dyDescent="0.25">
      <c r="A20" s="1" t="s">
        <v>24</v>
      </c>
      <c r="B20" s="4">
        <v>10</v>
      </c>
    </row>
    <row r="21" spans="1:7" x14ac:dyDescent="0.25">
      <c r="A21" s="1" t="s">
        <v>25</v>
      </c>
      <c r="B21" s="4">
        <v>9</v>
      </c>
    </row>
    <row r="22" spans="1:7" x14ac:dyDescent="0.25">
      <c r="A22" s="1" t="s">
        <v>26</v>
      </c>
      <c r="B22" s="4">
        <v>2</v>
      </c>
    </row>
    <row r="23" spans="1:7" x14ac:dyDescent="0.25">
      <c r="A23" s="1" t="s">
        <v>27</v>
      </c>
      <c r="B23" s="4">
        <v>2</v>
      </c>
    </row>
    <row r="24" spans="1:7" x14ac:dyDescent="0.25">
      <c r="A24" s="1" t="s">
        <v>28</v>
      </c>
      <c r="B24" s="4">
        <v>10</v>
      </c>
    </row>
    <row r="25" spans="1:7" x14ac:dyDescent="0.25">
      <c r="A25" s="13" t="s">
        <v>29</v>
      </c>
      <c r="B25" s="11">
        <v>49</v>
      </c>
    </row>
    <row r="28" spans="1:7" ht="30" x14ac:dyDescent="0.25">
      <c r="A28" s="2" t="s">
        <v>15</v>
      </c>
      <c r="B28" s="3" t="s">
        <v>16</v>
      </c>
      <c r="C28" s="3" t="s">
        <v>17</v>
      </c>
      <c r="D28" s="3" t="s">
        <v>18</v>
      </c>
      <c r="E28" s="7"/>
      <c r="F28" s="7"/>
      <c r="G28" s="7"/>
    </row>
    <row r="29" spans="1:7" x14ac:dyDescent="0.25">
      <c r="A29" s="1" t="s">
        <v>19</v>
      </c>
      <c r="B29" s="4">
        <v>0</v>
      </c>
      <c r="C29" s="4">
        <v>143</v>
      </c>
      <c r="D29" s="11">
        <v>0</v>
      </c>
      <c r="E29" s="7"/>
      <c r="F29" s="7"/>
      <c r="G29" s="7"/>
    </row>
    <row r="30" spans="1:7" x14ac:dyDescent="0.25">
      <c r="A30" s="1" t="s">
        <v>20</v>
      </c>
      <c r="B30" s="4">
        <v>0</v>
      </c>
      <c r="C30" s="4">
        <v>8</v>
      </c>
      <c r="D30" s="11">
        <v>0</v>
      </c>
      <c r="E30" s="7"/>
      <c r="F30" s="7"/>
      <c r="G30" s="7"/>
    </row>
    <row r="31" spans="1:7" x14ac:dyDescent="0.25">
      <c r="A31" s="1" t="s">
        <v>21</v>
      </c>
      <c r="B31" s="4">
        <v>25</v>
      </c>
      <c r="C31" s="4">
        <v>376</v>
      </c>
      <c r="D31" s="11">
        <v>10.9</v>
      </c>
      <c r="E31" s="7"/>
      <c r="F31" s="7"/>
      <c r="G31" s="7"/>
    </row>
    <row r="32" spans="1:7" x14ac:dyDescent="0.25">
      <c r="A32" s="1" t="s">
        <v>22</v>
      </c>
      <c r="B32" s="4">
        <v>1</v>
      </c>
      <c r="C32" s="4">
        <v>31</v>
      </c>
      <c r="D32" s="11">
        <v>3.23</v>
      </c>
      <c r="E32" s="7"/>
      <c r="F32" s="7"/>
      <c r="G32" s="7"/>
    </row>
    <row r="33" spans="1:7" x14ac:dyDescent="0.25">
      <c r="A33" s="1" t="s">
        <v>23</v>
      </c>
      <c r="B33" s="4">
        <v>1</v>
      </c>
      <c r="C33" s="4">
        <v>91</v>
      </c>
      <c r="D33" s="11">
        <v>1.1000000000000001</v>
      </c>
      <c r="E33" s="7"/>
      <c r="F33" s="7"/>
      <c r="G33" s="7"/>
    </row>
    <row r="34" spans="1:7" x14ac:dyDescent="0.25">
      <c r="A34" s="1" t="s">
        <v>24</v>
      </c>
      <c r="B34" s="4">
        <v>19</v>
      </c>
      <c r="C34" s="4">
        <v>64</v>
      </c>
      <c r="D34" s="11">
        <v>45.31</v>
      </c>
      <c r="E34" s="7"/>
      <c r="F34" s="7"/>
      <c r="G34" s="7"/>
    </row>
    <row r="35" spans="1:7" x14ac:dyDescent="0.25">
      <c r="A35" s="1" t="s">
        <v>25</v>
      </c>
      <c r="B35" s="4">
        <v>16</v>
      </c>
      <c r="C35" s="4">
        <v>121</v>
      </c>
      <c r="D35" s="11">
        <v>20.66</v>
      </c>
      <c r="E35" s="7"/>
      <c r="F35" s="7"/>
      <c r="G35" s="7"/>
    </row>
    <row r="36" spans="1:7" x14ac:dyDescent="0.25">
      <c r="A36" s="1" t="s">
        <v>26</v>
      </c>
      <c r="B36" s="4">
        <v>1</v>
      </c>
      <c r="C36" s="4">
        <v>30</v>
      </c>
      <c r="D36" s="11">
        <v>10</v>
      </c>
      <c r="E36" s="7"/>
      <c r="F36" s="7"/>
      <c r="G36" s="7"/>
    </row>
    <row r="37" spans="1:7" x14ac:dyDescent="0.25">
      <c r="A37" s="1" t="s">
        <v>27</v>
      </c>
      <c r="B37" s="4">
        <v>2</v>
      </c>
      <c r="C37" s="4">
        <v>47</v>
      </c>
      <c r="D37" s="11">
        <v>8.51</v>
      </c>
      <c r="E37" s="7"/>
      <c r="F37" s="7"/>
      <c r="G37" s="7"/>
    </row>
    <row r="38" spans="1:7" x14ac:dyDescent="0.25">
      <c r="A38" s="1" t="s">
        <v>28</v>
      </c>
      <c r="B38" s="4">
        <v>5</v>
      </c>
      <c r="C38" s="4">
        <v>139</v>
      </c>
      <c r="D38" s="11">
        <v>10.8</v>
      </c>
      <c r="E38" s="7"/>
      <c r="F38" s="7"/>
      <c r="G38" s="7"/>
    </row>
    <row r="39" spans="1:7" x14ac:dyDescent="0.25">
      <c r="A39" s="13" t="s">
        <v>29</v>
      </c>
      <c r="B39" s="11">
        <v>70</v>
      </c>
      <c r="C39" s="11">
        <v>1050</v>
      </c>
      <c r="D39" s="12">
        <v>0.11</v>
      </c>
      <c r="E39" s="7"/>
      <c r="F39" s="7"/>
      <c r="G39" s="7"/>
    </row>
    <row r="40" spans="1:7" x14ac:dyDescent="0.25">
      <c r="A40" s="7"/>
      <c r="B40" s="7"/>
      <c r="C40" s="7"/>
      <c r="D40" s="7"/>
      <c r="E40" s="7"/>
      <c r="F40" s="7"/>
      <c r="G40" s="7"/>
    </row>
    <row r="41" spans="1:7" x14ac:dyDescent="0.25">
      <c r="A41" s="7"/>
      <c r="B41" s="7"/>
      <c r="C41" s="7"/>
      <c r="D41" s="7"/>
      <c r="E41" s="7"/>
      <c r="F41" s="7"/>
      <c r="G41" s="7"/>
    </row>
    <row r="42" spans="1:7" ht="30" x14ac:dyDescent="0.25">
      <c r="A42" s="2" t="s">
        <v>15</v>
      </c>
      <c r="B42" s="3" t="s">
        <v>56</v>
      </c>
      <c r="C42" s="3" t="s">
        <v>17</v>
      </c>
      <c r="D42" s="3" t="s">
        <v>57</v>
      </c>
      <c r="E42" s="7"/>
      <c r="F42" s="7"/>
      <c r="G42" s="7"/>
    </row>
    <row r="43" spans="1:7" x14ac:dyDescent="0.25">
      <c r="A43" s="1" t="s">
        <v>19</v>
      </c>
      <c r="B43" s="4">
        <v>0</v>
      </c>
      <c r="C43" s="4">
        <f>+C29+B43</f>
        <v>143</v>
      </c>
      <c r="D43" s="22">
        <f t="shared" ref="D43:D44" si="0">+(+B15+B43+B29)/C43</f>
        <v>0</v>
      </c>
      <c r="E43" s="7"/>
      <c r="F43" s="7"/>
      <c r="G43" s="7"/>
    </row>
    <row r="44" spans="1:7" x14ac:dyDescent="0.25">
      <c r="A44" s="1" t="s">
        <v>20</v>
      </c>
      <c r="B44" s="4">
        <v>0</v>
      </c>
      <c r="C44" s="4">
        <f t="shared" ref="C44:C52" si="1">+C30+B44</f>
        <v>8</v>
      </c>
      <c r="D44" s="22">
        <f t="shared" si="0"/>
        <v>0</v>
      </c>
      <c r="E44" s="7"/>
      <c r="F44" s="7"/>
      <c r="G44" s="7"/>
    </row>
    <row r="45" spans="1:7" x14ac:dyDescent="0.25">
      <c r="A45" s="1" t="s">
        <v>21</v>
      </c>
      <c r="B45" s="4">
        <v>23</v>
      </c>
      <c r="C45" s="4">
        <f t="shared" si="1"/>
        <v>399</v>
      </c>
      <c r="D45" s="22">
        <f>+(+B17+B45+B31)/C45</f>
        <v>0.16040100250626566</v>
      </c>
      <c r="E45" s="7"/>
      <c r="F45" s="7"/>
      <c r="G45" s="7"/>
    </row>
    <row r="46" spans="1:7" x14ac:dyDescent="0.25">
      <c r="A46" s="1" t="s">
        <v>22</v>
      </c>
      <c r="B46" s="4">
        <v>0</v>
      </c>
      <c r="C46" s="4">
        <f t="shared" si="1"/>
        <v>31</v>
      </c>
      <c r="D46" s="22">
        <f t="shared" ref="D46:D53" si="2">+(+B18+B46+B32)/C46</f>
        <v>3.2258064516129031E-2</v>
      </c>
      <c r="E46" s="7"/>
      <c r="F46" s="7"/>
      <c r="G46" s="7"/>
    </row>
    <row r="47" spans="1:7" x14ac:dyDescent="0.25">
      <c r="A47" s="1" t="s">
        <v>23</v>
      </c>
      <c r="B47" s="4">
        <v>1</v>
      </c>
      <c r="C47" s="4">
        <f t="shared" si="1"/>
        <v>92</v>
      </c>
      <c r="D47" s="22">
        <f t="shared" si="2"/>
        <v>2.1739130434782608E-2</v>
      </c>
      <c r="E47" s="7"/>
      <c r="F47" s="7"/>
      <c r="G47" s="7"/>
    </row>
    <row r="48" spans="1:7" x14ac:dyDescent="0.25">
      <c r="A48" s="1" t="s">
        <v>24</v>
      </c>
      <c r="B48" s="4">
        <v>6</v>
      </c>
      <c r="C48" s="4">
        <f t="shared" si="1"/>
        <v>70</v>
      </c>
      <c r="D48" s="22">
        <f t="shared" si="2"/>
        <v>0.5</v>
      </c>
      <c r="E48" s="7"/>
      <c r="F48" s="7"/>
      <c r="G48" s="7"/>
    </row>
    <row r="49" spans="1:7" x14ac:dyDescent="0.25">
      <c r="A49" s="1" t="s">
        <v>25</v>
      </c>
      <c r="B49" s="4">
        <v>15</v>
      </c>
      <c r="C49" s="4">
        <f t="shared" si="1"/>
        <v>136</v>
      </c>
      <c r="D49" s="22">
        <f t="shared" si="2"/>
        <v>0.29411764705882354</v>
      </c>
      <c r="E49" s="7"/>
      <c r="F49" s="7"/>
      <c r="G49" s="7"/>
    </row>
    <row r="50" spans="1:7" x14ac:dyDescent="0.25">
      <c r="A50" s="1" t="s">
        <v>26</v>
      </c>
      <c r="B50" s="4">
        <v>0</v>
      </c>
      <c r="C50" s="4">
        <f t="shared" si="1"/>
        <v>30</v>
      </c>
      <c r="D50" s="22">
        <f t="shared" si="2"/>
        <v>0.1</v>
      </c>
      <c r="E50" s="7"/>
      <c r="F50" s="7"/>
      <c r="G50" s="7"/>
    </row>
    <row r="51" spans="1:7" x14ac:dyDescent="0.25">
      <c r="A51" s="1" t="s">
        <v>27</v>
      </c>
      <c r="B51" s="4">
        <v>1</v>
      </c>
      <c r="C51" s="4">
        <f t="shared" si="1"/>
        <v>48</v>
      </c>
      <c r="D51" s="22">
        <f t="shared" si="2"/>
        <v>0.10416666666666667</v>
      </c>
      <c r="E51" s="7"/>
      <c r="F51" s="7"/>
      <c r="G51" s="7"/>
    </row>
    <row r="52" spans="1:7" x14ac:dyDescent="0.25">
      <c r="A52" s="1" t="s">
        <v>28</v>
      </c>
      <c r="B52" s="4">
        <v>15</v>
      </c>
      <c r="C52" s="4">
        <f t="shared" si="1"/>
        <v>154</v>
      </c>
      <c r="D52" s="22">
        <f t="shared" si="2"/>
        <v>0.19480519480519481</v>
      </c>
      <c r="E52" s="7"/>
      <c r="F52" s="7"/>
      <c r="G52" s="7"/>
    </row>
    <row r="53" spans="1:7" x14ac:dyDescent="0.25">
      <c r="A53" s="13" t="s">
        <v>29</v>
      </c>
      <c r="B53" s="11">
        <f>SUM(B43:B52)</f>
        <v>61</v>
      </c>
      <c r="C53" s="11">
        <f>SUM(C43:C52)</f>
        <v>1111</v>
      </c>
      <c r="D53" s="22">
        <f t="shared" si="2"/>
        <v>0.162016201620162</v>
      </c>
      <c r="E53" s="7"/>
      <c r="F53" s="7"/>
      <c r="G53" s="7"/>
    </row>
    <row r="54" spans="1:7" x14ac:dyDescent="0.25">
      <c r="A54" s="7"/>
      <c r="B54" s="7"/>
      <c r="C54" s="7"/>
      <c r="D54" s="7"/>
      <c r="E54" s="7"/>
      <c r="F54" s="7"/>
      <c r="G54" s="7"/>
    </row>
    <row r="55" spans="1:7" x14ac:dyDescent="0.25">
      <c r="A55" s="7"/>
      <c r="B55" s="7"/>
      <c r="C55" s="7"/>
      <c r="D55" s="7"/>
      <c r="E55" s="7"/>
      <c r="F55" s="7"/>
      <c r="G55" s="7"/>
    </row>
    <row r="56" spans="1:7" ht="30" x14ac:dyDescent="0.25">
      <c r="A56" s="2" t="s">
        <v>15</v>
      </c>
      <c r="B56" s="3" t="s">
        <v>81</v>
      </c>
      <c r="C56" s="3" t="s">
        <v>17</v>
      </c>
      <c r="D56" s="3" t="s">
        <v>57</v>
      </c>
      <c r="E56" s="7"/>
      <c r="F56" s="7"/>
      <c r="G56" s="7"/>
    </row>
    <row r="57" spans="1:7" x14ac:dyDescent="0.25">
      <c r="A57" s="1" t="s">
        <v>19</v>
      </c>
      <c r="B57" s="4">
        <v>0</v>
      </c>
      <c r="C57" s="4">
        <f>+C43+B57</f>
        <v>143</v>
      </c>
      <c r="D57" s="22">
        <f t="shared" ref="D57:D58" si="3">+(+B29+B57+B43)/C57</f>
        <v>0</v>
      </c>
      <c r="E57" s="7"/>
      <c r="F57" s="7"/>
      <c r="G57" s="7"/>
    </row>
    <row r="58" spans="1:7" x14ac:dyDescent="0.25">
      <c r="A58" s="1" t="s">
        <v>20</v>
      </c>
      <c r="B58" s="4">
        <v>0</v>
      </c>
      <c r="C58" s="4">
        <f t="shared" ref="C58:C66" si="4">+C44+B58</f>
        <v>8</v>
      </c>
      <c r="D58" s="22">
        <f t="shared" si="3"/>
        <v>0</v>
      </c>
      <c r="E58" s="7"/>
      <c r="F58" s="7"/>
      <c r="G58" s="7"/>
    </row>
    <row r="59" spans="1:7" x14ac:dyDescent="0.25">
      <c r="A59" s="1" t="s">
        <v>21</v>
      </c>
      <c r="B59" s="4">
        <v>22</v>
      </c>
      <c r="C59" s="4">
        <f t="shared" si="4"/>
        <v>421</v>
      </c>
      <c r="D59" s="22">
        <f>+(+B31+B59+B45)/C59</f>
        <v>0.166270783847981</v>
      </c>
      <c r="E59" s="7"/>
      <c r="F59" s="7"/>
      <c r="G59" s="7"/>
    </row>
    <row r="60" spans="1:7" x14ac:dyDescent="0.25">
      <c r="A60" s="1" t="s">
        <v>22</v>
      </c>
      <c r="B60" s="4">
        <v>0</v>
      </c>
      <c r="C60" s="4">
        <f t="shared" si="4"/>
        <v>31</v>
      </c>
      <c r="D60" s="22">
        <f t="shared" ref="D60:D67" si="5">+(+B32+B60+B46)/C60</f>
        <v>3.2258064516129031E-2</v>
      </c>
      <c r="E60" s="7"/>
      <c r="F60" s="7"/>
      <c r="G60" s="7"/>
    </row>
    <row r="61" spans="1:7" x14ac:dyDescent="0.25">
      <c r="A61" s="1" t="s">
        <v>23</v>
      </c>
      <c r="B61" s="4">
        <v>2</v>
      </c>
      <c r="C61" s="4">
        <f t="shared" si="4"/>
        <v>94</v>
      </c>
      <c r="D61" s="22">
        <f t="shared" si="5"/>
        <v>4.2553191489361701E-2</v>
      </c>
      <c r="E61" s="7"/>
      <c r="F61" s="7"/>
      <c r="G61" s="7"/>
    </row>
    <row r="62" spans="1:7" x14ac:dyDescent="0.25">
      <c r="A62" s="1" t="s">
        <v>24</v>
      </c>
      <c r="B62" s="4">
        <v>11</v>
      </c>
      <c r="C62" s="4">
        <f t="shared" si="4"/>
        <v>81</v>
      </c>
      <c r="D62" s="22">
        <f t="shared" si="5"/>
        <v>0.44444444444444442</v>
      </c>
      <c r="E62" s="7"/>
      <c r="F62" s="7"/>
      <c r="G62" s="7"/>
    </row>
    <row r="63" spans="1:7" x14ac:dyDescent="0.25">
      <c r="A63" s="1" t="s">
        <v>25</v>
      </c>
      <c r="B63" s="4">
        <v>6</v>
      </c>
      <c r="C63" s="4">
        <f t="shared" si="4"/>
        <v>142</v>
      </c>
      <c r="D63" s="22">
        <f t="shared" si="5"/>
        <v>0.26056338028169013</v>
      </c>
    </row>
    <row r="64" spans="1:7" x14ac:dyDescent="0.25">
      <c r="A64" s="1" t="s">
        <v>26</v>
      </c>
      <c r="B64" s="4">
        <v>0</v>
      </c>
      <c r="C64" s="4">
        <f t="shared" si="4"/>
        <v>30</v>
      </c>
      <c r="D64" s="22">
        <f t="shared" si="5"/>
        <v>3.3333333333333333E-2</v>
      </c>
    </row>
    <row r="65" spans="1:4" x14ac:dyDescent="0.25">
      <c r="A65" s="1" t="s">
        <v>27</v>
      </c>
      <c r="B65" s="4">
        <v>0</v>
      </c>
      <c r="C65" s="4">
        <f t="shared" si="4"/>
        <v>48</v>
      </c>
      <c r="D65" s="22">
        <f t="shared" si="5"/>
        <v>6.25E-2</v>
      </c>
    </row>
    <row r="66" spans="1:4" x14ac:dyDescent="0.25">
      <c r="A66" s="1" t="s">
        <v>28</v>
      </c>
      <c r="B66" s="4">
        <v>7</v>
      </c>
      <c r="C66" s="4">
        <f t="shared" si="4"/>
        <v>161</v>
      </c>
      <c r="D66" s="22">
        <f t="shared" si="5"/>
        <v>0.16770186335403728</v>
      </c>
    </row>
    <row r="67" spans="1:4" x14ac:dyDescent="0.25">
      <c r="A67" s="13" t="s">
        <v>29</v>
      </c>
      <c r="B67" s="11">
        <f>SUM(B57:B66)</f>
        <v>48</v>
      </c>
      <c r="C67" s="11">
        <f>SUM(C57:C66)</f>
        <v>1159</v>
      </c>
      <c r="D67" s="22">
        <f t="shared" si="5"/>
        <v>0.15444348576358929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Solicitudes DOCENTIA evaluadas</vt:lpstr>
      <vt:lpstr>Resultados por Departamentos</vt:lpstr>
      <vt:lpstr>Solicitudes por categoría</vt:lpstr>
    </vt:vector>
  </TitlesOfParts>
  <Company>Universidad de Jaén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2021-09-07T08:40:05Z</dcterms:created>
  <dcterms:modified xsi:type="dcterms:W3CDTF">2022-10-11T07:27:47Z</dcterms:modified>
</cp:coreProperties>
</file>